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<sst xmlns="http://schemas.openxmlformats.org/spreadsheetml/2006/main" count="24" uniqueCount="24">
  <si>
    <t xml:space="preserve"/>
  </si>
  <si>
    <t xml:space="preserve">ISC010</t>
  </si>
  <si>
    <t xml:space="preserve">m</t>
  </si>
  <si>
    <t xml:space="preserve">Caleira à vista de peças pré-formadas.</t>
  </si>
  <si>
    <r>
      <rPr>
        <sz val="8.25"/>
        <color rgb="FF000000"/>
        <rFont val="Arial"/>
        <family val="2"/>
      </rPr>
      <t xml:space="preserve">Caleira circular de PVC com óxido de titânio, de desenvolvimento 250 mm, cor cinzento claro.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</si>
  <si>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</si>
  <si>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</si>
  <si>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</si>
  <si>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</si>
  <si>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</si>
  <si>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</si>
  <si>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mt36cap010eda</t>
  </si>
  <si>
    <t xml:space="preserve">m</t>
  </si>
  <si>
    <t xml:space="preserve">Caleira circular de PVC com óxido de titânio, de desenvolvimento 250 mm, cor cinzento claro, união colada com adesivo, segundo EN 607. Inclusive suportes, esquinas, tampas, remates finais, peças de ligação a tubos de queda e peças especiais.</t>
  </si>
  <si>
    <t xml:space="preserve">mo008</t>
  </si>
  <si>
    <t xml:space="preserve">h</t>
  </si>
  <si>
    <t xml:space="preserve">Oficial de 1ª canalizador.</t>
  </si>
  <si>
    <t xml:space="preserve">mo107</t>
  </si>
  <si>
    <t xml:space="preserve">h</t>
  </si>
  <si>
    <t xml:space="preserve">Ajudante de canalizador.</t>
  </si>
  <si>
    <t xml:space="preserve">%</t>
  </si>
  <si>
    <t xml:space="preserve">Custos directos complementares</t>
  </si>
  <si>
    <t xml:space="preserve">Custo de manutenção decenal: 1,10€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</si>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</sst>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5.61" customWidth="1"/>
    <col min="3" max="3" width="1.36" customWidth="1"/>
    <col min="4" max="4" width="3.57" customWidth="1"/>
    <col min="5" max="5" width="81.09" customWidth="1"/>
    <col min="6" max="6" width="6.12"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24.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34.50" thickBot="1" customHeight="1">
      <c r="A9" s="7" t="s">
        <v>11</v>
      </c>
      <c r="B9" s="7"/>
      <c r="C9" s="7"/>
      <c r="D9" s="9" t="s">
        <v>12</v>
      </c>
      <c r="E9" s="7" t="s">
        <v>13</v>
      </c>
      <c r="F9" s="11">
        <v>1.100000</v>
      </c>
      <c r="G9" s="13">
        <v>4.950000</v>
      </c>
      <c r="H9" s="13">
        <f ca="1">ROUND(INDIRECT(ADDRESS(ROW()+(0), COLUMN()+(-2), 1))*INDIRECT(ADDRESS(ROW()+(0), COLUMN()+(-1), 1)), 2)</f>
        <v>5.450000</v>
      </c>
    </row>
    <row r="10" spans="1:8" ht="13.50" thickBot="1" customHeight="1">
      <c r="A10" s="14" t="s">
        <v>14</v>
      </c>
      <c r="B10" s="14"/>
      <c r="C10" s="14"/>
      <c r="D10" s="15" t="s">
        <v>15</v>
      </c>
      <c r="E10" s="14" t="s">
        <v>16</v>
      </c>
      <c r="F10" s="16">
        <v>0.217000</v>
      </c>
      <c r="G10" s="17">
        <v>19.030000</v>
      </c>
      <c r="H10" s="17">
        <f ca="1">ROUND(INDIRECT(ADDRESS(ROW()+(0), COLUMN()+(-2), 1))*INDIRECT(ADDRESS(ROW()+(0), COLUMN()+(-1), 1)), 2)</f>
        <v>4.130000</v>
      </c>
    </row>
    <row r="11" spans="1:8" ht="13.50" thickBot="1" customHeight="1">
      <c r="A11" s="14" t="s">
        <v>17</v>
      </c>
      <c r="B11" s="14"/>
      <c r="C11" s="14"/>
      <c r="D11" s="18" t="s">
        <v>18</v>
      </c>
      <c r="E11" s="19" t="s">
        <v>19</v>
      </c>
      <c r="F11" s="20">
        <v>0.217000</v>
      </c>
      <c r="G11" s="21">
        <v>17.950000</v>
      </c>
      <c r="H11" s="21">
        <f ca="1">ROUND(INDIRECT(ADDRESS(ROW()+(0), COLUMN()+(-2), 1))*INDIRECT(ADDRESS(ROW()+(0), COLUMN()+(-1), 1)), 2)</f>
        <v>3.900000</v>
      </c>
    </row>
    <row r="12" spans="1:8" ht="13.50" thickBot="1" customHeight="1">
      <c r="A12" s="19"/>
      <c r="B12" s="19"/>
      <c r="C12" s="19"/>
      <c r="D12" s="22" t="s">
        <v>20</v>
      </c>
      <c r="E12" s="5" t="s">
        <v>21</v>
      </c>
      <c r="F12" s="23">
        <v>2.000000</v>
      </c>
      <c r="G12" s="24">
        <f ca="1">ROUND(SUM(INDIRECT(ADDRESS(ROW()+(-1), COLUMN()+(1), 1)),INDIRECT(ADDRESS(ROW()+(-2), COLUMN()+(1), 1)),INDIRECT(ADDRESS(ROW()+(-3), COLUMN()+(1), 1))), 2)</f>
        <v>13.480000</v>
      </c>
      <c r="H12" s="24">
        <f ca="1">ROUND(INDIRECT(ADDRESS(ROW()+(0), COLUMN()+(-2), 1))*INDIRECT(ADDRESS(ROW()+(0), COLUMN()+(-1), 1))/100, 2)</f>
        <v>0.270000</v>
      </c>
    </row>
    <row r="13" spans="1:8" ht="13.50" thickBot="1" customHeight="1">
      <c r="A13" s="25" t="s">
        <v>22</v>
      </c>
      <c r="B13" s="25"/>
      <c r="C13" s="25"/>
      <c r="D13" s="26"/>
      <c r="E13" s="26"/>
      <c r="F13" s="27"/>
      <c r="G13" s="25" t="s">
        <v>23</v>
      </c>
      <c r="H13" s="28">
        <f ca="1">ROUND(SUM(INDIRECT(ADDRESS(ROW()+(-1), COLUMN()+(0), 1)),INDIRECT(ADDRESS(ROW()+(-2), COLUMN()+(0), 1)),INDIRECT(ADDRESS(ROW()+(-3), COLUMN()+(0), 1)),INDIRECT(ADDRESS(ROW()+(-4), COLUMN()+(0), 1))), 2)</f>
        <v>13.750000</v>
      </c>
    </row>
  </sheetData>
  <mergeCells count="9">
    <mergeCell ref="A1:H1"/>
    <mergeCell ref="C3:H3"/>
    <mergeCell ref="A5:H5"/>
    <mergeCell ref="A8:C8"/>
    <mergeCell ref="A9:C9"/>
    <mergeCell ref="A10:C10"/>
    <mergeCell ref="A11:C11"/>
    <mergeCell ref="A12:C12"/>
    <mergeCell ref="A13:E13"/>
  </mergeCells>
  <pageMargins left="0.147638" right="0.147638" top="0.206693" bottom="0.206693" header="0.0" footer="0.0"/>
  <pageSetup paperSize="9" orientation="portrait"/>
  <rowBreaks count="0" manualBreakCount="0">
    </rowBreaks>
</worksheet>
</file>